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15" windowHeight="7740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Munka1!$A$1:$F$18</definedName>
  </definedNames>
  <calcPr calcId="145621"/>
</workbook>
</file>

<file path=xl/calcChain.xml><?xml version="1.0" encoding="utf-8"?>
<calcChain xmlns="http://schemas.openxmlformats.org/spreadsheetml/2006/main">
  <c r="B4" i="1" l="1"/>
  <c r="J9" i="1"/>
  <c r="I9" i="1"/>
  <c r="H9" i="1"/>
  <c r="K9" i="1" l="1"/>
  <c r="F13" i="1" s="1"/>
  <c r="J10" i="1"/>
  <c r="I10" i="1"/>
  <c r="H10" i="1"/>
  <c r="K10" i="1" l="1"/>
  <c r="F14" i="1" s="1"/>
  <c r="A15" i="1"/>
  <c r="F15" i="1" l="1"/>
  <c r="J8" i="1"/>
  <c r="I8" i="1"/>
  <c r="H8" i="1"/>
  <c r="K8" i="1" s="1"/>
  <c r="F12" i="1" s="1"/>
</calcChain>
</file>

<file path=xl/sharedStrings.xml><?xml version="1.0" encoding="utf-8"?>
<sst xmlns="http://schemas.openxmlformats.org/spreadsheetml/2006/main" count="29" uniqueCount="25">
  <si>
    <t>Napirendi pont/
határozati javaslat:</t>
  </si>
  <si>
    <t>HATÁROZATTERVEZET SZÖVEGE</t>
  </si>
  <si>
    <t>SZAVAZAT</t>
  </si>
  <si>
    <t>IGEN</t>
  </si>
  <si>
    <t>NEM</t>
  </si>
  <si>
    <t>TARTÓZKODÁS</t>
  </si>
  <si>
    <t>MEGJEGYZÉS</t>
  </si>
  <si>
    <t>1.</t>
  </si>
  <si>
    <t>A szavazás módja: az egyes napirendi pontoknál a három oszlop (Igen/Nem/Tartózkodás) közül egy helyre X jelzést kell tenni.</t>
  </si>
  <si>
    <t>aláírás</t>
  </si>
  <si>
    <t>Nyíregyháza Megyei Jogú Város Önkormányzata</t>
  </si>
  <si>
    <t>Nagykálló Város Önkormányzata</t>
  </si>
  <si>
    <t>Tiszavasvári Város Önkormányzata</t>
  </si>
  <si>
    <t xml:space="preserve">Kelt: Nyíregyháza, </t>
  </si>
  <si>
    <t xml:space="preserve">Kelt: Nagykálló, </t>
  </si>
  <si>
    <t xml:space="preserve">Kelt: Tiszavasvári, </t>
  </si>
  <si>
    <t>2.</t>
  </si>
  <si>
    <t>3.</t>
  </si>
  <si>
    <t>Tiszavasvári Város Önkormányzata tag 330.000.-Ft névértékű üzletrészének értékesítése Nyíregyháza Megyei Jogú Város Önkormányzata tag részére.</t>
  </si>
  <si>
    <t>Nagykálló Város Önkormányzata tag 300.000.-Ft névértékű üzletrészének értékesítése Nyíregyháza Megyei Jogú Város Önkormányzata tag részére.</t>
  </si>
  <si>
    <t>A Társaság Társasági Szerződésének módosítása Tiszavasvári Város Önkormányzata tag és Nagykálló Város Önkormányzata tag üzletrészeinek Nyíregyháza Megyei Jogú Város Önkormányzata tag részére történő értékesítésére tekintettel, az Alapító Okirata elfogadása</t>
  </si>
  <si>
    <t>Képviseletre/Szavazásra jogosult megnevezése:</t>
  </si>
  <si>
    <t>Tag megnevezése:</t>
  </si>
  <si>
    <t>Szavazólap a Nyírvidék Képző Központ Nonprofit Kft. TAGGYŰLÉSÉNEK elektronikus formában megtartott 2020. decemberi üléséhez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</si>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</sst>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0" xfId="0" applyFont="1" applyFill="1"/>
    <xf numFmtId="0" fontId="0" fillId="0" borderId="0" xfId="0" applyAlignment="1" applyProtection="1">
      <alignment horizontal="right"/>
      <protection locked="0"/>
    </xf>
    <xf numFmtId="164" fontId="0" fillId="0" borderId="0" xfId="0" applyNumberFormat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wrapText="1"/>
    </xf>
  </cellXfs>
  <cellStyles count="1">
    <cellStyle name="Normál" xfId="0" builtinId="0"/>
  </cellStyles>
  <dxfs count="3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view="pageBreakPreview" topLeftCell="A13" zoomScale="115" zoomScaleNormal="100" zoomScaleSheetLayoutView="115" workbookViewId="0">
      <selection activeCell="B15" sqref="B15"/>
    </sheetView>
  </sheetViews>
  <sheetFormatPr defaultRowHeight="15" x14ac:dyDescent="0.25"/>
  <cols>
    <col min="1" max="1" width="22.42578125" customWidth="1"/>
    <col min="2" max="2" width="59.42578125" customWidth="1"/>
    <col min="3" max="3" width="11.5703125" customWidth="1"/>
    <col min="4" max="4" width="11.42578125" customWidth="1"/>
    <col min="5" max="5" width="13.85546875" customWidth="1"/>
    <col min="6" max="6" width="18.140625" customWidth="1"/>
    <col min="8" max="10" width="5.7109375" hidden="1" customWidth="1"/>
    <col min="11" max="11" width="9.140625" hidden="1" customWidth="1"/>
    <col min="12" max="12" width="0" hidden="1" customWidth="1"/>
  </cols>
  <sheetData>
    <row r="1" spans="1:11" x14ac:dyDescent="0.25">
      <c r="A1" s="15" t="s">
        <v>23</v>
      </c>
      <c r="B1" s="15"/>
      <c r="C1" s="15"/>
      <c r="D1" s="15"/>
      <c r="E1" s="15"/>
      <c r="F1" s="15"/>
    </row>
    <row r="3" spans="1:11" x14ac:dyDescent="0.25">
      <c r="A3" s="1" t="s">
        <v>22</v>
      </c>
      <c r="B3" s="11" t="s">
        <v>12</v>
      </c>
    </row>
    <row r="4" spans="1:11" ht="45" x14ac:dyDescent="0.25">
      <c r="A4" s="1" t="s">
        <v>21</v>
      </c>
      <c r="B4" s="13" t="str">
        <f>IF(B3="Nyíregyháza Megyei Jogú Város Önkormányzata","Dr. Kovács Ferenc polgármester",IF(B3="Nagykálló Város Önkormányzata","Horváth Tibor polgármester",IF(B3="Tiszavasvári Város Önkormányzata","Szőke Zoltán polgármester","")))</f>
        <v>Szőke Zoltán polgármester</v>
      </c>
    </row>
    <row r="5" spans="1:11" x14ac:dyDescent="0.25">
      <c r="A5" s="1"/>
      <c r="B5" s="2"/>
      <c r="H5" t="s">
        <v>10</v>
      </c>
    </row>
    <row r="6" spans="1:11" x14ac:dyDescent="0.25">
      <c r="A6" s="18" t="s">
        <v>0</v>
      </c>
      <c r="B6" s="17" t="s">
        <v>1</v>
      </c>
      <c r="C6" s="16" t="s">
        <v>2</v>
      </c>
      <c r="D6" s="16"/>
      <c r="E6" s="16"/>
      <c r="F6" s="16" t="s">
        <v>6</v>
      </c>
      <c r="H6" t="s">
        <v>12</v>
      </c>
    </row>
    <row r="7" spans="1:11" x14ac:dyDescent="0.25">
      <c r="A7" s="18"/>
      <c r="B7" s="17"/>
      <c r="C7" s="5" t="s">
        <v>3</v>
      </c>
      <c r="D7" s="5" t="s">
        <v>4</v>
      </c>
      <c r="E7" s="5" t="s">
        <v>5</v>
      </c>
      <c r="F7" s="16"/>
      <c r="H7" t="s">
        <v>11</v>
      </c>
    </row>
    <row r="8" spans="1:11" ht="45" x14ac:dyDescent="0.25">
      <c r="A8" s="4" t="s">
        <v>7</v>
      </c>
      <c r="B8" s="3" t="s">
        <v>18</v>
      </c>
      <c r="C8" s="9" t="s">
        <v>24</v>
      </c>
      <c r="D8" s="12"/>
      <c r="E8" s="9"/>
      <c r="F8" s="10"/>
      <c r="H8">
        <f t="shared" ref="H8:J10" si="0">IF(C8="X",1,0)</f>
        <v>1</v>
      </c>
      <c r="I8">
        <f t="shared" si="0"/>
        <v>0</v>
      </c>
      <c r="J8">
        <f t="shared" si="0"/>
        <v>0</v>
      </c>
      <c r="K8">
        <f>SUM(H8:J8)</f>
        <v>1</v>
      </c>
    </row>
    <row r="9" spans="1:11" ht="45" x14ac:dyDescent="0.25">
      <c r="A9" s="4" t="s">
        <v>16</v>
      </c>
      <c r="B9" s="3" t="s">
        <v>19</v>
      </c>
      <c r="C9" s="9" t="s">
        <v>24</v>
      </c>
      <c r="D9" s="9"/>
      <c r="E9" s="9"/>
      <c r="F9" s="10"/>
      <c r="H9">
        <f t="shared" ref="H9" si="1">IF(C9="X",1,0)</f>
        <v>1</v>
      </c>
      <c r="I9">
        <f t="shared" ref="I9" si="2">IF(D9="X",1,0)</f>
        <v>0</v>
      </c>
      <c r="J9">
        <f t="shared" ref="J9" si="3">IF(E9="X",1,0)</f>
        <v>0</v>
      </c>
      <c r="K9">
        <f>SUM(H9:J9)</f>
        <v>1</v>
      </c>
    </row>
    <row r="10" spans="1:11" ht="75" x14ac:dyDescent="0.25">
      <c r="A10" s="4" t="s">
        <v>17</v>
      </c>
      <c r="B10" s="3" t="s">
        <v>20</v>
      </c>
      <c r="C10" s="9" t="s">
        <v>24</v>
      </c>
      <c r="D10" s="9"/>
      <c r="E10" s="9"/>
      <c r="F10" s="10"/>
      <c r="H10">
        <f t="shared" si="0"/>
        <v>1</v>
      </c>
      <c r="I10">
        <f t="shared" si="0"/>
        <v>0</v>
      </c>
      <c r="J10">
        <f t="shared" si="0"/>
        <v>0</v>
      </c>
      <c r="K10">
        <f>SUM(H10:J10)</f>
        <v>1</v>
      </c>
    </row>
    <row r="12" spans="1:11" x14ac:dyDescent="0.25">
      <c r="A12" t="s">
        <v>8</v>
      </c>
      <c r="F12" s="6" t="str">
        <f>IF(K8=1," ","Nincs érvényes szavazat")</f>
        <v xml:space="preserve"> </v>
      </c>
      <c r="H12" t="s">
        <v>13</v>
      </c>
    </row>
    <row r="13" spans="1:11" x14ac:dyDescent="0.25">
      <c r="F13" s="6" t="str">
        <f>IF(K9=1," ","Nincs érvényes szavazat")</f>
        <v xml:space="preserve"> </v>
      </c>
      <c r="H13" t="s">
        <v>14</v>
      </c>
    </row>
    <row r="14" spans="1:11" x14ac:dyDescent="0.25">
      <c r="F14" s="6" t="str">
        <f>IF(K10=1," ","Nincs érvényes szavazat")</f>
        <v xml:space="preserve"> </v>
      </c>
      <c r="H14" t="s">
        <v>14</v>
      </c>
    </row>
    <row r="15" spans="1:11" x14ac:dyDescent="0.25">
      <c r="A15" s="7" t="str">
        <f>IF(B3="","Kelt: ",IF(B3=H5,H12,IF(B3=H6,H15,H14)))</f>
        <v xml:space="preserve">Kelt: Tiszavasvári, </v>
      </c>
      <c r="B15" s="8"/>
      <c r="F15" s="6" t="str">
        <f>IF(B3&lt;&gt;"","",Nincs kitöltve a tag neve)</f>
        <v/>
      </c>
      <c r="H15" t="s">
        <v>15</v>
      </c>
    </row>
    <row r="17" spans="3:5" x14ac:dyDescent="0.25">
      <c r="C17" s="14" t="s">
        <v>9</v>
      </c>
      <c r="D17" s="14"/>
      <c r="E17" s="14"/>
    </row>
  </sheetData>
  <mergeCells count="6">
    <mergeCell ref="C17:E17"/>
    <mergeCell ref="A1:F1"/>
    <mergeCell ref="C6:E6"/>
    <mergeCell ref="F6:F7"/>
    <mergeCell ref="B6:B7"/>
    <mergeCell ref="A6:A7"/>
  </mergeCells>
  <conditionalFormatting sqref="F12 F14">
    <cfRule type="expression" dxfId="2" priority="4">
      <formula>$K$10&lt;&gt;1</formula>
    </cfRule>
  </conditionalFormatting>
  <conditionalFormatting sqref="F15">
    <cfRule type="expression" dxfId="1" priority="3">
      <formula>$B$3=""</formula>
    </cfRule>
  </conditionalFormatting>
  <conditionalFormatting sqref="F13">
    <cfRule type="expression" dxfId="0" priority="1">
      <formula>$K$10&lt;&gt;1</formula>
    </cfRule>
  </conditionalFormatting>
  <dataValidations count="3">
    <dataValidation type="list" allowBlank="1" showInputMessage="1" showErrorMessage="1" sqref="B5">
      <formula1>"Balogh Imre,Szabó Zoltán,Szatmári Csaba"</formula1>
    </dataValidation>
    <dataValidation type="list" allowBlank="1" showInputMessage="1" showErrorMessage="1" sqref="C8:E10">
      <formula1>"X"</formula1>
    </dataValidation>
    <dataValidation type="list" allowBlank="1" showInputMessage="1" showErrorMessage="1" sqref="B3">
      <formula1>$H$5:$H$7</formula1>
    </dataValidation>
  </dataValidations>
  <pageMargins left="0.7" right="0.7" top="0.75" bottom="0.75" header="0.3" footer="0.3"/>
  <pageSetup paperSize="9" scale="94" orientation="landscape" r:id="rId1"/>
  <ignoredErrors>
    <ignoredError sqref="A15 B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</dc:creator>
  <cp:lastModifiedBy>dr. Tóth Marianna</cp:lastModifiedBy>
  <cp:lastPrinted>2020-12-01T12:18:48Z</cp:lastPrinted>
  <dcterms:created xsi:type="dcterms:W3CDTF">2020-05-13T16:59:48Z</dcterms:created>
  <dcterms:modified xsi:type="dcterms:W3CDTF">2020-12-01T12:29:00Z</dcterms:modified>
</cp:coreProperties>
</file>